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bundet-my.sharepoint.com/personal/gro_losvik_styrke_no/Documents/Jobb/OSA/Dykking/"/>
    </mc:Choice>
  </mc:AlternateContent>
  <xr:revisionPtr revIDLastSave="6" documentId="8_{C11C6B1C-C478-4F92-A960-72AFD95B58ED}" xr6:coauthVersionLast="47" xr6:coauthVersionMax="47" xr10:uidLastSave="{2194A817-0DFE-4BC4-9C4A-22EC84B24CDD}"/>
  <bookViews>
    <workbookView xWindow="28680" yWindow="-120" windowWidth="38640" windowHeight="21120" xr2:uid="{DF40369C-20D1-4E3E-AF06-B278D28FD65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G12" i="1"/>
  <c r="D25" i="1"/>
  <c r="D24" i="1"/>
  <c r="D23" i="1"/>
  <c r="D22" i="1"/>
  <c r="C17" i="1"/>
  <c r="D17" i="1" s="1"/>
  <c r="C16" i="1"/>
  <c r="D16" i="1" s="1"/>
  <c r="D15" i="1"/>
  <c r="C14" i="1"/>
  <c r="D14" i="1" s="1"/>
  <c r="D13" i="1"/>
  <c r="C12" i="1"/>
  <c r="D12" i="1" s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<sst xmlns="http://schemas.openxmlformats.org/spreadsheetml/2006/main" count="44" uniqueCount="38">
  <si>
    <t>Lønnsbilag A, Oljeserviceavtalen Del VI</t>
  </si>
  <si>
    <t xml:space="preserve">GBP/NOK= </t>
  </si>
  <si>
    <t>Stilling</t>
  </si>
  <si>
    <t>Position</t>
  </si>
  <si>
    <t>GBP pr.dag</t>
  </si>
  <si>
    <t>NOK pr.dag</t>
  </si>
  <si>
    <t>Dykkeleder metning</t>
  </si>
  <si>
    <t>Diving Supervisor ( mix gas )</t>
  </si>
  <si>
    <t>Dykkeleder luft</t>
  </si>
  <si>
    <t>Diving Supervisor ( air)</t>
  </si>
  <si>
    <t>Profesjonell Dykker (luft eller bl.gass)</t>
  </si>
  <si>
    <t>Professional Diver (surface supplied or bell)</t>
  </si>
  <si>
    <t>Dykker ( luft eller bl.gas )</t>
  </si>
  <si>
    <t xml:space="preserve">Diver ( surface supplied or bell) </t>
  </si>
  <si>
    <t>Kammeroperatørleder</t>
  </si>
  <si>
    <t>Life-support Supervisor ( LSS )</t>
  </si>
  <si>
    <t>Kammeroperatør</t>
  </si>
  <si>
    <t>Lift-support technican ( LST )</t>
  </si>
  <si>
    <t>Ass.Kammeroperatør uten sert.</t>
  </si>
  <si>
    <t>Assistant Life-support technican ( ALST )</t>
  </si>
  <si>
    <t>Deck foreman</t>
  </si>
  <si>
    <t>Rigger Foreman</t>
  </si>
  <si>
    <t>Rigger foreman</t>
  </si>
  <si>
    <t>Rigger Welder</t>
  </si>
  <si>
    <t>Rigger welder</t>
  </si>
  <si>
    <t>Rigger</t>
  </si>
  <si>
    <t>ADS Pilot</t>
  </si>
  <si>
    <t>Senior ADS Pilot</t>
  </si>
  <si>
    <t>B)</t>
  </si>
  <si>
    <t>ekstratrening høy sats</t>
  </si>
  <si>
    <t>Training allowanse</t>
  </si>
  <si>
    <t>Ekstratrening lav sats</t>
  </si>
  <si>
    <t>Metningsbonus</t>
  </si>
  <si>
    <t>Sat  per hours</t>
  </si>
  <si>
    <t>Helseattest og sikkerhetskurs</t>
  </si>
  <si>
    <t>Medic and survival</t>
  </si>
  <si>
    <t>Tilleggsatser gjeldende fra 01.01.2026, inkludert feriepenger.</t>
  </si>
  <si>
    <t>Valutajustert pr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</si>
</sst>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1538"/>
      <name val="Arial"/>
      <family val="2"/>
    </font>
    <font>
      <sz val="8"/>
      <color rgb="FF0015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7D7D7"/>
      </left>
      <right style="medium">
        <color rgb="FFD7D7D7"/>
      </right>
      <top style="medium">
        <color rgb="FFD7D7D7"/>
      </top>
      <bottom style="medium">
        <color rgb="FFD7D7D7"/>
      </bottom>
      <diagonal/>
    </border>
    <border>
      <left style="medium">
        <color rgb="FFD7D7D7"/>
      </left>
      <right/>
      <top style="medium">
        <color rgb="FFD7D7D7"/>
      </top>
      <bottom style="medium">
        <color rgb="FFD7D7D7"/>
      </bottom>
      <diagonal/>
    </border>
    <border>
      <left/>
      <right style="medium">
        <color rgb="FFD7D7D7"/>
      </right>
      <top style="medium">
        <color rgb="FFD7D7D7"/>
      </top>
      <bottom style="medium">
        <color rgb="FFD7D7D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2" fontId="0" fillId="2" borderId="1" xfId="0" applyNumberFormat="1" applyFill="1" applyBorder="1"/>
    <xf numFmtId="2" fontId="0" fillId="0" borderId="1" xfId="0" applyNumberFormat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17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6099-08F0-47C9-B8D0-0293863BE4C7}">
  <sheetPr>
    <pageSetUpPr fitToPage="1"/>
  </sheetPr>
  <dimension ref="A1:G25"/>
  <sheetViews>
    <sheetView tabSelected="1" workbookViewId="0">
      <selection activeCell="B1" sqref="B1"/>
    </sheetView>
  </sheetViews>
  <sheetFormatPr baseColWidth="10" defaultRowHeight="14.5" x14ac:dyDescent="0.35"/>
  <cols>
    <col min="1" max="1" width="36.453125" bestFit="1" customWidth="1"/>
    <col min="2" max="2" width="40.26953125" bestFit="1" customWidth="1"/>
    <col min="3" max="3" width="10.7265625" bestFit="1" customWidth="1"/>
    <col min="4" max="4" width="11.1796875" bestFit="1" customWidth="1"/>
  </cols>
  <sheetData>
    <row r="1" spans="1:7" x14ac:dyDescent="0.35">
      <c r="A1" s="1" t="s">
        <v>0</v>
      </c>
      <c r="B1" s="15">
        <v>46023</v>
      </c>
    </row>
    <row r="2" spans="1:7" x14ac:dyDescent="0.35">
      <c r="A2" s="2" t="s">
        <v>37</v>
      </c>
      <c r="C2" t="s">
        <v>1</v>
      </c>
      <c r="D2">
        <f>G12</f>
        <v>13.148816666666667</v>
      </c>
    </row>
    <row r="3" spans="1:7" ht="15" thickBot="1" x14ac:dyDescent="0.4"/>
    <row r="4" spans="1:7" ht="15" thickBot="1" x14ac:dyDescent="0.4">
      <c r="A4" s="1" t="s">
        <v>2</v>
      </c>
      <c r="B4" s="1" t="s">
        <v>3</v>
      </c>
      <c r="C4" s="1" t="s">
        <v>4</v>
      </c>
      <c r="D4" s="3" t="s">
        <v>5</v>
      </c>
      <c r="F4" s="13">
        <v>2026</v>
      </c>
      <c r="G4" s="14"/>
    </row>
    <row r="5" spans="1:7" ht="15" thickBot="1" x14ac:dyDescent="0.4">
      <c r="A5" s="4" t="s">
        <v>6</v>
      </c>
      <c r="B5" s="4" t="s">
        <v>7</v>
      </c>
      <c r="C5" s="5">
        <v>1244.4100000000001</v>
      </c>
      <c r="D5" s="6">
        <f>C5*D2</f>
        <v>16362.518948166668</v>
      </c>
      <c r="F5" s="11">
        <v>46113</v>
      </c>
      <c r="G5" s="12">
        <v>12.682</v>
      </c>
    </row>
    <row r="6" spans="1:7" ht="15" thickBot="1" x14ac:dyDescent="0.4">
      <c r="A6" s="4" t="s">
        <v>8</v>
      </c>
      <c r="B6" s="4" t="s">
        <v>9</v>
      </c>
      <c r="C6" s="7">
        <v>976.44</v>
      </c>
      <c r="D6" s="6">
        <f>C6*D2</f>
        <v>12839.030546</v>
      </c>
      <c r="F6" s="11">
        <v>46082</v>
      </c>
      <c r="G6" s="12">
        <v>12.8889</v>
      </c>
    </row>
    <row r="7" spans="1:7" ht="15" thickBot="1" x14ac:dyDescent="0.4">
      <c r="A7" s="4" t="s">
        <v>10</v>
      </c>
      <c r="B7" s="4" t="s">
        <v>11</v>
      </c>
      <c r="C7" s="7">
        <v>829.05</v>
      </c>
      <c r="D7" s="6">
        <f>C7*D2</f>
        <v>10901.0264575</v>
      </c>
      <c r="F7" s="11">
        <v>46054</v>
      </c>
      <c r="G7" s="12">
        <v>13.007999999999999</v>
      </c>
    </row>
    <row r="8" spans="1:7" ht="15" thickBot="1" x14ac:dyDescent="0.4">
      <c r="A8" s="4" t="s">
        <v>12</v>
      </c>
      <c r="B8" s="4" t="s">
        <v>13</v>
      </c>
      <c r="C8" s="5">
        <v>518.91</v>
      </c>
      <c r="D8" s="6">
        <f>C8*D2</f>
        <v>6823.0524564999996</v>
      </c>
      <c r="F8" s="11">
        <v>46023</v>
      </c>
      <c r="G8" s="12">
        <v>13.4369</v>
      </c>
    </row>
    <row r="9" spans="1:7" ht="15" thickBot="1" x14ac:dyDescent="0.4">
      <c r="A9" s="4" t="s">
        <v>14</v>
      </c>
      <c r="B9" s="4" t="s">
        <v>15</v>
      </c>
      <c r="C9" s="7">
        <v>800.61</v>
      </c>
      <c r="D9" s="6">
        <f>C9*D2</f>
        <v>10527.0741115</v>
      </c>
      <c r="F9" s="13">
        <v>2025</v>
      </c>
      <c r="G9" s="14"/>
    </row>
    <row r="10" spans="1:7" ht="15" thickBot="1" x14ac:dyDescent="0.4">
      <c r="A10" s="4" t="s">
        <v>16</v>
      </c>
      <c r="B10" s="4" t="s">
        <v>17</v>
      </c>
      <c r="C10" s="7">
        <v>715.89</v>
      </c>
      <c r="D10" s="6">
        <f>C10*D2</f>
        <v>9413.1063634999991</v>
      </c>
      <c r="F10" s="11">
        <v>45992</v>
      </c>
      <c r="G10" s="12">
        <v>13.535299999999999</v>
      </c>
    </row>
    <row r="11" spans="1:7" ht="15" thickBot="1" x14ac:dyDescent="0.4">
      <c r="A11" s="4" t="s">
        <v>18</v>
      </c>
      <c r="B11" s="4" t="s">
        <v>19</v>
      </c>
      <c r="C11" s="7">
        <v>468.65</v>
      </c>
      <c r="D11" s="6">
        <f>C11*D2</f>
        <v>6162.1929308333329</v>
      </c>
      <c r="F11" s="11">
        <v>45962</v>
      </c>
      <c r="G11" s="12">
        <v>13.341799999999999</v>
      </c>
    </row>
    <row r="12" spans="1:7" x14ac:dyDescent="0.35">
      <c r="A12" s="7" t="s">
        <v>20</v>
      </c>
      <c r="B12" s="4" t="s">
        <v>20</v>
      </c>
      <c r="C12" s="5">
        <f>759.45*1.045</f>
        <v>793.62524999999994</v>
      </c>
      <c r="D12" s="6">
        <f>C12*D2</f>
        <v>10435.232914287499</v>
      </c>
      <c r="G12">
        <f>AVERAGE(G5:G11)</f>
        <v>13.148816666666667</v>
      </c>
    </row>
    <row r="13" spans="1:7" x14ac:dyDescent="0.35">
      <c r="A13" s="7" t="s">
        <v>21</v>
      </c>
      <c r="B13" s="4" t="s">
        <v>22</v>
      </c>
      <c r="C13" s="5">
        <v>614.70000000000005</v>
      </c>
      <c r="D13" s="6">
        <f>C13*D2</f>
        <v>8082.5776050000004</v>
      </c>
    </row>
    <row r="14" spans="1:7" x14ac:dyDescent="0.35">
      <c r="A14" s="7" t="s">
        <v>23</v>
      </c>
      <c r="B14" s="4" t="s">
        <v>24</v>
      </c>
      <c r="C14" s="5">
        <f>520.73*1.045</f>
        <v>544.16284999999993</v>
      </c>
      <c r="D14" s="6">
        <f>C14*D2</f>
        <v>7155.0975514608326</v>
      </c>
    </row>
    <row r="15" spans="1:7" x14ac:dyDescent="0.35">
      <c r="A15" s="7" t="s">
        <v>25</v>
      </c>
      <c r="B15" s="4" t="s">
        <v>25</v>
      </c>
      <c r="C15" s="7">
        <v>501.15</v>
      </c>
      <c r="D15" s="6">
        <f>C15*D2</f>
        <v>6589.5294724999994</v>
      </c>
    </row>
    <row r="16" spans="1:7" x14ac:dyDescent="0.35">
      <c r="A16" s="7" t="s">
        <v>26</v>
      </c>
      <c r="B16" s="4" t="s">
        <v>26</v>
      </c>
      <c r="C16" s="5">
        <f>792.72*1.045</f>
        <v>828.39239999999995</v>
      </c>
      <c r="D16" s="6">
        <f>C16*D2</f>
        <v>10892.379795659999</v>
      </c>
    </row>
    <row r="17" spans="1:4" x14ac:dyDescent="0.35">
      <c r="A17" s="7" t="s">
        <v>27</v>
      </c>
      <c r="B17" s="4" t="s">
        <v>27</v>
      </c>
      <c r="C17" s="5">
        <f>1016.84*1.045</f>
        <v>1062.5978</v>
      </c>
      <c r="D17" s="6">
        <f>C17*D2</f>
        <v>13971.903662603334</v>
      </c>
    </row>
    <row r="18" spans="1:4" x14ac:dyDescent="0.35">
      <c r="A18" s="8"/>
    </row>
    <row r="19" spans="1:4" x14ac:dyDescent="0.35">
      <c r="A19" s="8" t="s">
        <v>28</v>
      </c>
    </row>
    <row r="20" spans="1:4" ht="29" x14ac:dyDescent="0.35">
      <c r="A20" s="9" t="s">
        <v>36</v>
      </c>
      <c r="B20" s="10"/>
      <c r="C20" s="10"/>
      <c r="D20" s="10"/>
    </row>
    <row r="21" spans="1:4" x14ac:dyDescent="0.35">
      <c r="A21" s="8"/>
      <c r="C21" s="1" t="s">
        <v>4</v>
      </c>
    </row>
    <row r="22" spans="1:4" x14ac:dyDescent="0.35">
      <c r="A22" s="7" t="s">
        <v>29</v>
      </c>
      <c r="B22" s="4" t="s">
        <v>30</v>
      </c>
      <c r="C22" s="4">
        <v>29.2</v>
      </c>
      <c r="D22" s="6">
        <f>C22*D2</f>
        <v>383.94544666666667</v>
      </c>
    </row>
    <row r="23" spans="1:4" x14ac:dyDescent="0.35">
      <c r="A23" s="7" t="s">
        <v>31</v>
      </c>
      <c r="B23" s="4" t="s">
        <v>30</v>
      </c>
      <c r="C23" s="6">
        <v>14.1</v>
      </c>
      <c r="D23" s="6">
        <f>C23*D2</f>
        <v>185.398315</v>
      </c>
    </row>
    <row r="24" spans="1:4" x14ac:dyDescent="0.35">
      <c r="A24" s="7" t="s">
        <v>32</v>
      </c>
      <c r="B24" s="4" t="s">
        <v>33</v>
      </c>
      <c r="C24" s="7">
        <v>54.15</v>
      </c>
      <c r="D24" s="6">
        <f>C24*D2</f>
        <v>712.00842249999994</v>
      </c>
    </row>
    <row r="25" spans="1:4" x14ac:dyDescent="0.35">
      <c r="A25" s="7" t="s">
        <v>34</v>
      </c>
      <c r="B25" s="4" t="s">
        <v>35</v>
      </c>
      <c r="C25" s="4">
        <v>7.61</v>
      </c>
      <c r="D25" s="6">
        <f>C25*D2</f>
        <v>100.06249483333333</v>
      </c>
    </row>
  </sheetData>
  <mergeCells count="2">
    <mergeCell ref="F4:G4"/>
    <mergeCell ref="F9:G9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lskapsdokument" ma:contentTypeID="0x0101002F7F7DC7F9EF9F4CB7F7050D098CDDC20069AD920F7E39C6409CAEE1867FD56DC7" ma:contentTypeVersion="15" ma:contentTypeDescription="Opprett et nytt dokument." ma:contentTypeScope="" ma:versionID="51a50fb7c91b98e1086b45ffdeaa364e">
  <xsd:schema xmlns:xsd="http://www.w3.org/2001/XMLSchema" xmlns:xs="http://www.w3.org/2001/XMLSchema" xmlns:p="http://schemas.microsoft.com/office/2006/metadata/properties" xmlns:ns2="1ff71403-60da-416a-b233-7e5a9be8dc00" xmlns:ns3="3db8a86e-3833-42d2-b724-761272261ef2" targetNamespace="http://schemas.microsoft.com/office/2006/metadata/properties" ma:root="true" ma:fieldsID="9334762c5724ccbc92be6c12dee5b0ba" ns2:_="" ns3:_="">
    <xsd:import namespace="1ff71403-60da-416a-b233-7e5a9be8dc00"/>
    <xsd:import namespace="3db8a86e-3833-42d2-b724-761272261ef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ContactPerson" minOccurs="0"/>
                <xsd:element ref="ns2:ContactPersonCompany" minOccurs="0"/>
                <xsd:element ref="ns2:ContactPersonCompanyID" minOccurs="0"/>
                <xsd:element ref="ns2:ContactPersonID" minOccurs="0"/>
                <xsd:element ref="ns2:DocumentDescription" minOccurs="0"/>
                <xsd:element ref="ns2:MailDate" minOccurs="0"/>
                <xsd:element ref="ns2:Direction" minOccurs="0"/>
                <xsd:element ref="ns2:DocLink" minOccurs="0"/>
                <xsd:element ref="ns2:ConversationIndex" minOccurs="0"/>
                <xsd:element ref="ns2:ConversationID" minOccurs="0"/>
                <xsd:element ref="ns2:ConversationTopic" minOccurs="0"/>
                <xsd:element ref="ns2:SiteNo" minOccurs="0"/>
                <xsd:element ref="ns2:EmailPreview" minOccurs="0"/>
                <xsd:element ref="ns3:ParentFolderElement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add05ed4bdd14e71be9247ccbdb9cbcf" minOccurs="0"/>
                <xsd:element ref="ns2:TaxCatchAll" minOccurs="0"/>
                <xsd:element ref="ns2:TaxCatchAllLabe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71403-60da-416a-b233-7e5a9be8dc00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kumenttype" ma:internalName="DocumentType">
      <xsd:simpleType>
        <xsd:restriction base="dms:Choice">
          <xsd:enumeration value="E-post"/>
          <xsd:enumeration value="Dokument"/>
          <xsd:enumeration value="Regneark"/>
          <xsd:enumeration value="PDF"/>
          <xsd:enumeration value="Presentasjon"/>
          <xsd:enumeration value="Bilde"/>
          <xsd:enumeration value="Skjema"/>
          <xsd:enumeration value="Tegning"/>
        </xsd:restriction>
      </xsd:simpleType>
    </xsd:element>
    <xsd:element name="ContactPerson" ma:index="9" nillable="true" ma:displayName="Kontaktperson" ma:internalName="ContactPerson">
      <xsd:simpleType>
        <xsd:restriction base="dms:Text"/>
      </xsd:simpleType>
    </xsd:element>
    <xsd:element name="ContactPersonCompany" ma:index="10" nillable="true" ma:displayName="Kontaktperson selskap" ma:internalName="ContactPersonCompany">
      <xsd:simpleType>
        <xsd:restriction base="dms:Text"/>
      </xsd:simpleType>
    </xsd:element>
    <xsd:element name="ContactPersonCompanyID" ma:index="11" nillable="true" ma:displayName="Kontaktperson selskap ID" ma:internalName="ContactPersonCompanyID">
      <xsd:simpleType>
        <xsd:restriction base="dms:Text"/>
      </xsd:simpleType>
    </xsd:element>
    <xsd:element name="ContactPersonID" ma:index="12" nillable="true" ma:displayName="Kontaktperson ID" ma:internalName="ContactPersonID">
      <xsd:simpleType>
        <xsd:restriction base="dms:Text"/>
      </xsd:simpleType>
    </xsd:element>
    <xsd:element name="DocumentDescription" ma:index="13" nillable="true" ma:displayName="Dokumentbeskrivelse" ma:internalName="DocumentDescription">
      <xsd:simpleType>
        <xsd:restriction base="dms:Note"/>
      </xsd:simpleType>
    </xsd:element>
    <xsd:element name="MailDate" ma:index="14" nillable="true" ma:displayName="E-post dato" ma:format="DateTime" ma:internalName="MailDate">
      <xsd:simpleType>
        <xsd:restriction base="dms:DateTime"/>
      </xsd:simpleType>
    </xsd:element>
    <xsd:element name="Direction" ma:index="15" nillable="true" ma:displayName="E-postretning" ma:internalName="Direction">
      <xsd:simpleType>
        <xsd:restriction base="dms:Choice">
          <xsd:enumeration value="Inngående"/>
          <xsd:enumeration value="Utgående"/>
        </xsd:restriction>
      </xsd:simpleType>
    </xsd:element>
    <xsd:element name="DocLink" ma:index="16" nillable="true" ma:displayName="Dokumentlink" ma:internalName="DocLink">
      <xsd:simpleType>
        <xsd:restriction base="dms:Note"/>
      </xsd:simpleType>
    </xsd:element>
    <xsd:element name="ConversationIndex" ma:index="17" nillable="true" ma:displayName="ConversationIndex" ma:internalName="ConversationIndex">
      <xsd:simpleType>
        <xsd:restriction base="dms:Text"/>
      </xsd:simpleType>
    </xsd:element>
    <xsd:element name="ConversationID" ma:index="18" nillable="true" ma:displayName="Samtale" ma:internalName="ConversationID">
      <xsd:simpleType>
        <xsd:restriction base="dms:Text"/>
      </xsd:simpleType>
    </xsd:element>
    <xsd:element name="ConversationTopic" ma:index="19" nillable="true" ma:displayName="Samtale emne" ma:internalName="ConversationTopic">
      <xsd:simpleType>
        <xsd:restriction base="dms:Text"/>
      </xsd:simpleType>
    </xsd:element>
    <xsd:element name="SiteNo" ma:index="20" nillable="true" ma:displayName="Område Nr" ma:internalName="SiteNo">
      <xsd:simpleType>
        <xsd:restriction base="dms:Text"/>
      </xsd:simpleType>
    </xsd:element>
    <xsd:element name="EmailPreview" ma:index="21" nillable="true" ma:displayName="EmailPreview" ma:internalName="EmailPreview">
      <xsd:simpleType>
        <xsd:restriction base="dms:Note"/>
      </xsd:simpleType>
    </xsd:element>
    <xsd:element name="add05ed4bdd14e71be9247ccbdb9cbcf" ma:index="27" nillable="true" ma:taxonomy="true" ma:internalName="add05ed4bdd14e71be9247ccbdb9cbcf" ma:taxonomyFieldName="Tagg" ma:displayName="Tagg" ma:default="" ma:fieldId="{add05ed4-bdd1-4e71-be92-47ccbdb9cbcf}" ma:taxonomyMulti="true" ma:sspId="416d8bb2-b362-4069-a8fa-b2e3652b7fdd" ma:termSetId="e74ed246-deed-4282-b99e-86deb0f2c2c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8" nillable="true" ma:displayName="Taxonomy Catch All Column" ma:hidden="true" ma:list="{e17c7537-6f64-4f42-86f0-e67ea49526b0}" ma:internalName="TaxCatchAll" ma:showField="CatchAllData" ma:web="1ff71403-60da-416a-b233-7e5a9be8d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hidden="true" ma:list="{e17c7537-6f64-4f42-86f0-e67ea49526b0}" ma:internalName="TaxCatchAllLabel" ma:readOnly="true" ma:showField="CatchAllDataLabel" ma:web="1ff71403-60da-416a-b233-7e5a9be8d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8a86e-3833-42d2-b724-761272261ef2" elementFormDefault="qualified">
    <xsd:import namespace="http://schemas.microsoft.com/office/2006/documentManagement/types"/>
    <xsd:import namespace="http://schemas.microsoft.com/office/infopath/2007/PartnerControls"/>
    <xsd:element name="ParentFolderElements" ma:index="22" nillable="true" ma:displayName="Mapperelasjoner" ma:list="{193bcbe2-789b-4e5d-9080-3d121f310db6}" ma:internalName="ParentFolderElements" ma:showField="Title" ma:web="{8a0a0381-1bd9-475b-ad90-2553c5e9cf2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Bildemerkelapper" ma:readOnly="false" ma:fieldId="{5cf76f15-5ced-4ddc-b409-7134ff3c332f}" ma:taxonomyMulti="true" ma:sspId="416d8bb2-b362-4069-a8fa-b2e3652b7f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Link xmlns="1ff71403-60da-416a-b233-7e5a9be8dc00" xsi:nil="true"/>
    <add05ed4bdd14e71be9247ccbdb9cbcf xmlns="1ff71403-60da-416a-b233-7e5a9be8dc00">
      <Terms xmlns="http://schemas.microsoft.com/office/infopath/2007/PartnerControls"/>
    </add05ed4bdd14e71be9247ccbdb9cbcf>
    <TaxCatchAll xmlns="1ff71403-60da-416a-b233-7e5a9be8dc00" xsi:nil="true"/>
    <ContactPersonID xmlns="1ff71403-60da-416a-b233-7e5a9be8dc00" xsi:nil="true"/>
    <MailDate xmlns="1ff71403-60da-416a-b233-7e5a9be8dc00" xsi:nil="true"/>
    <ParentFolderElements xmlns="3db8a86e-3833-42d2-b724-761272261ef2">
      <Value>72</Value>
      <Value>98</Value>
    </ParentFolderElements>
    <ConversationIndex xmlns="1ff71403-60da-416a-b233-7e5a9be8dc00" xsi:nil="true"/>
    <EmailPreview xmlns="1ff71403-60da-416a-b233-7e5a9be8dc00" xsi:nil="true"/>
    <lcf76f155ced4ddcb4097134ff3c332f xmlns="3db8a86e-3833-42d2-b724-761272261ef2">
      <Terms xmlns="http://schemas.microsoft.com/office/infopath/2007/PartnerControls"/>
    </lcf76f155ced4ddcb4097134ff3c332f>
    <DocumentType xmlns="1ff71403-60da-416a-b233-7e5a9be8dc00" xsi:nil="true"/>
    <ContactPerson xmlns="1ff71403-60da-416a-b233-7e5a9be8dc00" xsi:nil="true"/>
    <SiteNo xmlns="1ff71403-60da-416a-b233-7e5a9be8dc00" xsi:nil="true"/>
    <DocumentDescription xmlns="1ff71403-60da-416a-b233-7e5a9be8dc00" xsi:nil="true"/>
    <Direction xmlns="1ff71403-60da-416a-b233-7e5a9be8dc00" xsi:nil="true"/>
    <ContactPersonCompanyID xmlns="1ff71403-60da-416a-b233-7e5a9be8dc00" xsi:nil="true"/>
    <ContactPersonCompany xmlns="1ff71403-60da-416a-b233-7e5a9be8dc00" xsi:nil="true"/>
    <ConversationID xmlns="1ff71403-60da-416a-b233-7e5a9be8dc00" xsi:nil="true"/>
    <ConversationTopic xmlns="1ff71403-60da-416a-b233-7e5a9be8dc00" xsi:nil="true"/>
  </documentManagement>
</p:properties>
</file>

<file path=customXml/itemProps1.xml><?xml version="1.0" encoding="utf-8"?>
<ds:datastoreItem xmlns:ds="http://schemas.openxmlformats.org/officeDocument/2006/customXml" ds:itemID="{3F5EC08A-C748-494C-9870-ECC029C7D501}"/>
</file>

<file path=customXml/itemProps2.xml><?xml version="1.0" encoding="utf-8"?>
<ds:datastoreItem xmlns:ds="http://schemas.openxmlformats.org/officeDocument/2006/customXml" ds:itemID="{A5C24B62-413C-48E9-8BFD-8DC574D88430}"/>
</file>

<file path=customXml/itemProps3.xml><?xml version="1.0" encoding="utf-8"?>
<ds:datastoreItem xmlns:ds="http://schemas.openxmlformats.org/officeDocument/2006/customXml" ds:itemID="{76123450-87ED-4F85-9526-189D76A078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 Losvik</dc:creator>
  <cp:lastModifiedBy>Gro Losvik</cp:lastModifiedBy>
  <cp:lastPrinted>2026-01-15T07:48:19Z</cp:lastPrinted>
  <dcterms:created xsi:type="dcterms:W3CDTF">2026-01-12T11:53:00Z</dcterms:created>
  <dcterms:modified xsi:type="dcterms:W3CDTF">2026-05-04T06:44:47Z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0x0101002F7F7DC7F9EF9F4CB7F7050D098CDDC20069AD920F7E39C6409CAEE1867FD56DC7</vt:lpwstr>
  </property>
  <property fmtid="{D5CDD505-2E9C-101B-9397-08002B2CF9AE}" pid="3" name="MediaServiceImageTags">
    <vt:lpwstr/>
  </property>
  <property fmtid="{D5CDD505-2E9C-101B-9397-08002B2CF9AE}" pid="4" name="Tagg">
    <vt:lpwstr/>
  </property>
</Properties>
</file>